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oja1" sheetId="1" r:id="rId3"/>
  </sheets>
  <definedNames/>
  <calcPr/>
</workbook>
</file>

<file path=xl/sharedStrings.xml><?xml version="1.0" encoding="utf-8"?>
<sst xmlns="http://schemas.openxmlformats.org/spreadsheetml/2006/main" count="180" uniqueCount="92">
  <si>
    <t>TORNEO ABIERTO NACIONAL 2019 SEDE IQUIQUE</t>
  </si>
  <si>
    <t>INSCRIPCION POR CATEGORIAS ANTOFAGASTA</t>
  </si>
  <si>
    <t>CATEGORIA ADULTOS DAMAS</t>
  </si>
  <si>
    <t>LINEAS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</si>
  <si>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</si>
  <si>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</si>
  <si>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</si>
  <si>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</si>
  <si>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</si>
  <si>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</si>
  <si>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</si>
  <si>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</si>
  <si>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</si>
  <si>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</si>
  <si>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</si>
  <si>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</si>
  <si>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L-13</t>
  </si>
  <si>
    <t>L-14</t>
  </si>
  <si>
    <t>L-15</t>
  </si>
  <si>
    <t>L-16</t>
  </si>
  <si>
    <t>TOTAL</t>
  </si>
  <si>
    <t>PROM.</t>
  </si>
  <si>
    <t>N°</t>
  </si>
  <si>
    <t>NOMBRE</t>
  </si>
  <si>
    <t>APELLIDOS</t>
  </si>
  <si>
    <t>RUT</t>
  </si>
  <si>
    <t xml:space="preserve">MIRNA </t>
  </si>
  <si>
    <t>TABORMINA COCA</t>
  </si>
  <si>
    <t>6.828.683-2</t>
  </si>
  <si>
    <t>FRANCISCA</t>
  </si>
  <si>
    <t xml:space="preserve"> FIGUEROA HIGUERA</t>
  </si>
  <si>
    <t>9.841.408-8</t>
  </si>
  <si>
    <t xml:space="preserve">MACARENA </t>
  </si>
  <si>
    <t>CUTURRUFO ASTUDILLO</t>
  </si>
  <si>
    <t>17.433.827-2</t>
  </si>
  <si>
    <t>CATEGORIA ADULTOS VARONES</t>
  </si>
  <si>
    <t xml:space="preserve">PATRICIO </t>
  </si>
  <si>
    <t>BORQUEZ VARGAS</t>
  </si>
  <si>
    <t>17.238.270-3</t>
  </si>
  <si>
    <t>CATEGORIA SENIOR DAMAS</t>
  </si>
  <si>
    <t>CATEGORIA SENIOR VARONES</t>
  </si>
  <si>
    <t xml:space="preserve">ADAN </t>
  </si>
  <si>
    <t>PEREZ MANTEROLA</t>
  </si>
  <si>
    <t>5.353.791-K</t>
  </si>
  <si>
    <t xml:space="preserve">MARIO </t>
  </si>
  <si>
    <t>LOBOS ASTORGA</t>
  </si>
  <si>
    <t>6.664.997-0</t>
  </si>
  <si>
    <t>CATEGORIA SUB 16 DAMAS</t>
  </si>
  <si>
    <t xml:space="preserve">FERNANDA </t>
  </si>
  <si>
    <t>BREVIS FIGUEROA</t>
  </si>
  <si>
    <t>21.539.173-6</t>
  </si>
  <si>
    <t>CATEGORIA SUB 16 VARONES</t>
  </si>
  <si>
    <t xml:space="preserve">MANUEL </t>
  </si>
  <si>
    <t>HERRERA CUTURRUFO</t>
  </si>
  <si>
    <t>21.903.353-2</t>
  </si>
  <si>
    <t>CATEGORIA SUB 21 DAMAS</t>
  </si>
  <si>
    <t xml:space="preserve">SCARLET </t>
  </si>
  <si>
    <t>CORTES SAMPSON</t>
  </si>
  <si>
    <t>19.969.610-6</t>
  </si>
  <si>
    <t>INSCRIPCION POR CATEGORIAS IQUIQUE</t>
  </si>
  <si>
    <t>KAZE</t>
  </si>
  <si>
    <t>MORINAGA ROJAS</t>
  </si>
  <si>
    <t>19969447-2</t>
  </si>
  <si>
    <t>JORGE</t>
  </si>
  <si>
    <t>MANDIOLA CATALAN</t>
  </si>
  <si>
    <t>15017375-2</t>
  </si>
  <si>
    <t>SEBASTIAN</t>
  </si>
  <si>
    <t>CAJIAO PALMA</t>
  </si>
  <si>
    <t>16593735-K</t>
  </si>
  <si>
    <t>JUAN</t>
  </si>
  <si>
    <t>LAGOS GONZALEZ</t>
  </si>
  <si>
    <t>15893780-8</t>
  </si>
  <si>
    <t>LUIS</t>
  </si>
  <si>
    <t>NAZAR GONZALEZ</t>
  </si>
  <si>
    <t>16745617-0</t>
  </si>
  <si>
    <t>FILOMENA</t>
  </si>
  <si>
    <t>ARENAS CAÑETE</t>
  </si>
  <si>
    <t>6766470-1</t>
  </si>
  <si>
    <t>GENARINO</t>
  </si>
  <si>
    <t>CLAPS AGUILA</t>
  </si>
  <si>
    <t>10097231-K</t>
  </si>
  <si>
    <t>ADOLFO</t>
  </si>
  <si>
    <t>GALLEGUILLOS CHOQUE</t>
  </si>
  <si>
    <t>4832212-3</t>
  </si>
  <si>
    <t>CARLOS</t>
  </si>
  <si>
    <t>MUÑOZ BALCÁZAR</t>
  </si>
  <si>
    <t>10945489-3</t>
  </si>
  <si>
    <t>CATEGORIA SUPER SENIOR DAMAS</t>
  </si>
  <si>
    <t>MARGARITA</t>
  </si>
  <si>
    <t>PALMA ORTIZ</t>
  </si>
  <si>
    <t>7.399.415-2</t>
  </si>
  <si>
    <t>CATEGORIA SUPER SENIOR VARONES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</si>
</sst>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sz val="16.0"/>
      <color rgb="FF000000"/>
      <name val="Arial"/>
    </font>
    <font>
      <b/>
      <sz val="12.0"/>
      <color rgb="FF000000"/>
      <name val="Arial"/>
    </font>
    <font/>
    <font>
      <b/>
      <sz val="12.0"/>
      <color rgb="FFFFFFFF"/>
      <name val="Arial"/>
    </font>
    <font>
      <sz val="12.0"/>
      <color rgb="FF000000"/>
      <name val="Arial"/>
    </font>
    <font>
      <sz val="12.0"/>
      <color rgb="FFFF0000"/>
      <name val="Arial"/>
    </font>
    <font>
      <sz val="12.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2F5496"/>
        <bgColor rgb="FF2F5496"/>
      </patternFill>
    </fill>
    <fill>
      <patternFill patternType="solid">
        <fgColor rgb="FFC55A11"/>
        <bgColor rgb="FFC55A11"/>
      </patternFill>
    </fill>
    <fill>
      <patternFill patternType="solid">
        <fgColor rgb="FF00B050"/>
        <bgColor rgb="FF00B050"/>
      </patternFill>
    </fill>
    <fill>
      <patternFill patternType="solid">
        <fgColor rgb="FF7030A0"/>
        <bgColor rgb="FF7030A0"/>
      </patternFill>
    </fill>
  </fills>
  <borders count="29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medium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2" fillId="0" fontId="3" numFmtId="0" xfId="0" applyBorder="1" applyFont="1"/>
    <xf borderId="2" fillId="0" fontId="0" numFmtId="0" xfId="0" applyBorder="1" applyFont="1"/>
    <xf borderId="3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center"/>
    </xf>
    <xf borderId="6" fillId="2" fontId="4" numFmtId="0" xfId="0" applyAlignment="1" applyBorder="1" applyFill="1" applyFont="1">
      <alignment horizontal="center" vertical="center"/>
    </xf>
    <xf borderId="7" fillId="2" fontId="4" numFmtId="0" xfId="0" applyAlignment="1" applyBorder="1" applyFont="1">
      <alignment vertical="center"/>
    </xf>
    <xf borderId="7" fillId="2" fontId="4" numFmtId="0" xfId="0" applyAlignment="1" applyBorder="1" applyFont="1">
      <alignment horizontal="center" vertical="center"/>
    </xf>
    <xf borderId="8" fillId="2" fontId="4" numFmtId="0" xfId="0" applyAlignment="1" applyBorder="1" applyFont="1">
      <alignment horizontal="center" vertical="center"/>
    </xf>
    <xf borderId="9" fillId="2" fontId="4" numFmtId="0" xfId="0" applyAlignment="1" applyBorder="1" applyFont="1">
      <alignment horizontal="center" vertical="center"/>
    </xf>
    <xf borderId="10" fillId="0" fontId="5" numFmtId="0" xfId="0" applyAlignment="1" applyBorder="1" applyFont="1">
      <alignment horizontal="center"/>
    </xf>
    <xf borderId="11" fillId="0" fontId="5" numFmtId="0" xfId="0" applyBorder="1" applyFont="1"/>
    <xf borderId="12" fillId="0" fontId="5" numFmtId="0" xfId="0" applyBorder="1" applyFont="1"/>
    <xf borderId="11" fillId="0" fontId="5" numFmtId="0" xfId="0" applyAlignment="1" applyBorder="1" applyFont="1">
      <alignment horizontal="center" readingOrder="0"/>
    </xf>
    <xf borderId="11" fillId="0" fontId="5" numFmtId="0" xfId="0" applyAlignment="1" applyBorder="1" applyFont="1">
      <alignment horizontal="center"/>
    </xf>
    <xf borderId="13" fillId="0" fontId="5" numFmtId="0" xfId="0" applyAlignment="1" applyBorder="1" applyFont="1">
      <alignment horizontal="center"/>
    </xf>
    <xf borderId="14" fillId="0" fontId="5" numFmtId="0" xfId="0" applyAlignment="1" applyBorder="1" applyFont="1">
      <alignment horizontal="center"/>
    </xf>
    <xf borderId="15" fillId="0" fontId="5" numFmtId="0" xfId="0" applyAlignment="1" applyBorder="1" applyFont="1">
      <alignment horizontal="center"/>
    </xf>
    <xf borderId="16" fillId="0" fontId="5" numFmtId="0" xfId="0" applyAlignment="1" applyBorder="1" applyFont="1">
      <alignment horizontal="center"/>
    </xf>
    <xf borderId="17" fillId="0" fontId="5" numFmtId="0" xfId="0" applyBorder="1" applyFont="1"/>
    <xf borderId="18" fillId="0" fontId="5" numFmtId="0" xfId="0" applyBorder="1" applyFont="1"/>
    <xf borderId="19" fillId="0" fontId="0" numFmtId="0" xfId="0" applyBorder="1" applyFont="1"/>
    <xf borderId="10" fillId="3" fontId="4" numFmtId="0" xfId="0" applyAlignment="1" applyBorder="1" applyFill="1" applyFont="1">
      <alignment horizontal="center" vertical="center"/>
    </xf>
    <xf borderId="11" fillId="3" fontId="4" numFmtId="0" xfId="0" applyAlignment="1" applyBorder="1" applyFont="1">
      <alignment vertical="center"/>
    </xf>
    <xf borderId="11" fillId="3" fontId="4" numFmtId="0" xfId="0" applyAlignment="1" applyBorder="1" applyFont="1">
      <alignment horizontal="center" vertical="center"/>
    </xf>
    <xf borderId="20" fillId="3" fontId="4" numFmtId="0" xfId="0" applyAlignment="1" applyBorder="1" applyFont="1">
      <alignment horizontal="center" vertical="center"/>
    </xf>
    <xf borderId="13" fillId="3" fontId="4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vertical="center"/>
    </xf>
    <xf borderId="11" fillId="0" fontId="6" numFmtId="0" xfId="0" applyBorder="1" applyFont="1"/>
    <xf borderId="12" fillId="0" fontId="6" numFmtId="0" xfId="0" applyBorder="1" applyFont="1"/>
    <xf borderId="10" fillId="4" fontId="4" numFmtId="0" xfId="0" applyAlignment="1" applyBorder="1" applyFill="1" applyFont="1">
      <alignment horizontal="center" vertical="center"/>
    </xf>
    <xf borderId="11" fillId="4" fontId="4" numFmtId="0" xfId="0" applyAlignment="1" applyBorder="1" applyFont="1">
      <alignment vertical="center"/>
    </xf>
    <xf borderId="11" fillId="4" fontId="4" numFmtId="0" xfId="0" applyAlignment="1" applyBorder="1" applyFont="1">
      <alignment horizontal="center" vertical="center"/>
    </xf>
    <xf borderId="20" fillId="4" fontId="4" numFmtId="0" xfId="0" applyAlignment="1" applyBorder="1" applyFont="1">
      <alignment horizontal="center" vertical="center"/>
    </xf>
    <xf borderId="13" fillId="4" fontId="4" numFmtId="0" xfId="0" applyAlignment="1" applyBorder="1" applyFont="1">
      <alignment horizontal="center" vertical="center"/>
    </xf>
    <xf borderId="10" fillId="5" fontId="4" numFmtId="0" xfId="0" applyAlignment="1" applyBorder="1" applyFill="1" applyFont="1">
      <alignment horizontal="center" vertical="center"/>
    </xf>
    <xf borderId="11" fillId="5" fontId="4" numFmtId="0" xfId="0" applyAlignment="1" applyBorder="1" applyFont="1">
      <alignment vertical="center"/>
    </xf>
    <xf borderId="11" fillId="5" fontId="4" numFmtId="0" xfId="0" applyAlignment="1" applyBorder="1" applyFont="1">
      <alignment horizontal="center" vertical="center"/>
    </xf>
    <xf borderId="20" fillId="5" fontId="4" numFmtId="0" xfId="0" applyAlignment="1" applyBorder="1" applyFont="1">
      <alignment horizontal="center" vertical="center"/>
    </xf>
    <xf borderId="13" fillId="5" fontId="4" numFmtId="0" xfId="0" applyAlignment="1" applyBorder="1" applyFont="1">
      <alignment horizontal="center" vertical="center"/>
    </xf>
    <xf borderId="10" fillId="6" fontId="4" numFmtId="0" xfId="0" applyAlignment="1" applyBorder="1" applyFill="1" applyFont="1">
      <alignment horizontal="center" vertical="center"/>
    </xf>
    <xf borderId="11" fillId="6" fontId="4" numFmtId="0" xfId="0" applyAlignment="1" applyBorder="1" applyFont="1">
      <alignment vertical="center"/>
    </xf>
    <xf borderId="11" fillId="6" fontId="4" numFmtId="0" xfId="0" applyAlignment="1" applyBorder="1" applyFont="1">
      <alignment horizontal="center" vertical="center"/>
    </xf>
    <xf borderId="20" fillId="6" fontId="4" numFmtId="0" xfId="0" applyAlignment="1" applyBorder="1" applyFont="1">
      <alignment horizontal="center" vertical="center"/>
    </xf>
    <xf borderId="13" fillId="6" fontId="4" numFmtId="0" xfId="0" applyAlignment="1" applyBorder="1" applyFont="1">
      <alignment horizontal="center" vertical="center"/>
    </xf>
    <xf borderId="21" fillId="0" fontId="5" numFmtId="0" xfId="0" applyAlignment="1" applyBorder="1" applyFont="1">
      <alignment horizontal="center"/>
    </xf>
    <xf borderId="22" fillId="0" fontId="5" numFmtId="0" xfId="0" applyBorder="1" applyFont="1"/>
    <xf borderId="23" fillId="0" fontId="5" numFmtId="0" xfId="0" applyBorder="1" applyFont="1"/>
    <xf borderId="22" fillId="0" fontId="5" numFmtId="0" xfId="0" applyAlignment="1" applyBorder="1" applyFont="1">
      <alignment horizontal="center"/>
    </xf>
    <xf borderId="24" fillId="0" fontId="5" numFmtId="0" xfId="0" applyAlignment="1" applyBorder="1" applyFont="1">
      <alignment horizontal="center"/>
    </xf>
    <xf borderId="25" fillId="0" fontId="5" numFmtId="0" xfId="0" applyAlignment="1" applyBorder="1" applyFont="1">
      <alignment horizontal="center"/>
    </xf>
    <xf borderId="0" fillId="0" fontId="5" numFmtId="0" xfId="0" applyAlignment="1" applyFont="1">
      <alignment horizontal="center"/>
    </xf>
    <xf borderId="26" fillId="0" fontId="5" numFmtId="0" xfId="0" applyAlignment="1" applyBorder="1" applyFont="1">
      <alignment horizontal="center"/>
    </xf>
    <xf borderId="3" fillId="0" fontId="5" numFmtId="0" xfId="0" applyAlignment="1" applyBorder="1" applyFont="1">
      <alignment horizontal="center"/>
    </xf>
    <xf borderId="4" fillId="0" fontId="5" numFmtId="0" xfId="0" applyAlignment="1" applyBorder="1" applyFont="1">
      <alignment horizontal="center"/>
    </xf>
    <xf borderId="5" fillId="0" fontId="5" numFmtId="0" xfId="0" applyAlignment="1" applyBorder="1" applyFont="1">
      <alignment horizontal="center"/>
    </xf>
    <xf borderId="11" fillId="0" fontId="7" numFmtId="0" xfId="0" applyBorder="1" applyFont="1"/>
    <xf borderId="12" fillId="0" fontId="7" numFmtId="0" xfId="0" applyBorder="1" applyFont="1"/>
    <xf borderId="27" fillId="0" fontId="5" numFmtId="0" xfId="0" applyAlignment="1" applyBorder="1" applyFont="1">
      <alignment horizontal="center"/>
    </xf>
    <xf borderId="17" fillId="0" fontId="5" numFmtId="0" xfId="0" applyAlignment="1" applyBorder="1" applyFont="1">
      <alignment horizontal="center"/>
    </xf>
    <xf borderId="28" fillId="0" fontId="5" numFmtId="0" xfId="0" applyAlignment="1" applyBorder="1" applyFont="1">
      <alignment horizontal="center"/>
    </xf>
    <xf borderId="22" fillId="0" fontId="6" numFmtId="0" xfId="0" applyBorder="1" applyFont="1"/>
    <xf borderId="23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14.86"/>
    <col customWidth="1" min="3" max="3" width="28.71"/>
    <col customWidth="1" min="4" max="4" width="14.71"/>
    <col customWidth="1" min="5" max="5" width="9.29"/>
    <col customWidth="1" min="6" max="21" width="5.71"/>
    <col customWidth="1" min="22" max="22" width="8.43"/>
    <col customWidth="1" min="23" max="23" width="10.57"/>
    <col customWidth="1" min="24" max="26" width="10.71"/>
  </cols>
  <sheetData>
    <row r="1" ht="25.5" customHeight="1">
      <c r="A1" s="1" t="s">
        <v>0</v>
      </c>
    </row>
    <row r="2" ht="25.5" customHeight="1">
      <c r="A2" s="2" t="s">
        <v>1</v>
      </c>
    </row>
    <row r="3">
      <c r="A3" s="3" t="s">
        <v>2</v>
      </c>
      <c r="B3" s="4"/>
      <c r="C3" s="4"/>
      <c r="D3" s="5"/>
      <c r="E3" s="6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  <c r="P3" s="7" t="s">
        <v>14</v>
      </c>
      <c r="Q3" s="7" t="s">
        <v>15</v>
      </c>
      <c r="R3" s="7" t="s">
        <v>16</v>
      </c>
      <c r="S3" s="7" t="s">
        <v>17</v>
      </c>
      <c r="T3" s="7" t="s">
        <v>18</v>
      </c>
      <c r="U3" s="7" t="s">
        <v>19</v>
      </c>
      <c r="V3" s="7" t="s">
        <v>20</v>
      </c>
      <c r="W3" s="8" t="s">
        <v>21</v>
      </c>
    </row>
    <row r="4">
      <c r="A4" s="9" t="s">
        <v>22</v>
      </c>
      <c r="B4" s="10" t="s">
        <v>23</v>
      </c>
      <c r="C4" s="11" t="s">
        <v>24</v>
      </c>
      <c r="D4" s="12" t="s">
        <v>25</v>
      </c>
      <c r="E4" s="9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3"/>
    </row>
    <row r="5">
      <c r="A5" s="14">
        <v>1.0</v>
      </c>
      <c r="B5" s="15" t="s">
        <v>26</v>
      </c>
      <c r="C5" s="15" t="s">
        <v>27</v>
      </c>
      <c r="D5" s="16" t="s">
        <v>28</v>
      </c>
      <c r="E5" s="14">
        <f t="shared" ref="E5:E7" si="1">COUNTIF(F5:U5,"&gt;0")</f>
        <v>1</v>
      </c>
      <c r="F5" s="17">
        <v>150.0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>
        <f t="shared" ref="V5:V7" si="2">SUM(F5:U5)</f>
        <v>150</v>
      </c>
      <c r="W5" s="19">
        <f t="shared" ref="W5:W7" si="3">+V5/E5</f>
        <v>150</v>
      </c>
    </row>
    <row r="6">
      <c r="A6" s="14">
        <v>2.0</v>
      </c>
      <c r="B6" s="15" t="s">
        <v>29</v>
      </c>
      <c r="C6" s="15" t="s">
        <v>30</v>
      </c>
      <c r="D6" s="16" t="s">
        <v>31</v>
      </c>
      <c r="E6" s="14">
        <f t="shared" si="1"/>
        <v>1</v>
      </c>
      <c r="F6" s="17">
        <v>130.0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>
        <f t="shared" si="2"/>
        <v>130</v>
      </c>
      <c r="W6" s="19">
        <f t="shared" si="3"/>
        <v>130</v>
      </c>
    </row>
    <row r="7">
      <c r="A7" s="14">
        <v>3.0</v>
      </c>
      <c r="B7" s="15" t="s">
        <v>32</v>
      </c>
      <c r="C7" s="15" t="s">
        <v>33</v>
      </c>
      <c r="D7" s="16" t="s">
        <v>34</v>
      </c>
      <c r="E7" s="14">
        <f t="shared" si="1"/>
        <v>1</v>
      </c>
      <c r="F7" s="17">
        <v>120.0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>
        <f t="shared" si="2"/>
        <v>120</v>
      </c>
      <c r="W7" s="19">
        <f t="shared" si="3"/>
        <v>120</v>
      </c>
    </row>
    <row r="8">
      <c r="A8" s="3" t="s">
        <v>35</v>
      </c>
      <c r="B8" s="4"/>
      <c r="C8" s="4"/>
      <c r="D8" s="5"/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</row>
    <row r="9">
      <c r="A9" s="9" t="s">
        <v>22</v>
      </c>
      <c r="B9" s="10" t="s">
        <v>23</v>
      </c>
      <c r="C9" s="11" t="s">
        <v>24</v>
      </c>
      <c r="D9" s="12" t="s">
        <v>25</v>
      </c>
      <c r="E9" s="9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3"/>
    </row>
    <row r="10">
      <c r="A10" s="14">
        <v>1.0</v>
      </c>
      <c r="B10" s="23" t="s">
        <v>36</v>
      </c>
      <c r="C10" s="23" t="s">
        <v>37</v>
      </c>
      <c r="D10" s="24" t="s">
        <v>38</v>
      </c>
      <c r="E10" s="14">
        <f>COUNTIF(F10:U10,"&gt;0")</f>
        <v>0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>
        <f>SUM(F10:U10)</f>
        <v>0</v>
      </c>
      <c r="W10" s="19" t="str">
        <f>+V10/E10</f>
        <v>#DIV/0!</v>
      </c>
    </row>
    <row r="11">
      <c r="A11" s="3" t="s">
        <v>39</v>
      </c>
      <c r="B11" s="4"/>
      <c r="C11" s="4"/>
      <c r="D11" s="25"/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</row>
    <row r="12">
      <c r="A12" s="26" t="s">
        <v>22</v>
      </c>
      <c r="B12" s="27" t="s">
        <v>23</v>
      </c>
      <c r="C12" s="28" t="s">
        <v>24</v>
      </c>
      <c r="D12" s="29" t="s">
        <v>25</v>
      </c>
      <c r="E12" s="26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30"/>
    </row>
    <row r="13">
      <c r="A13" s="31">
        <v>1.0</v>
      </c>
      <c r="B13" s="32" t="s">
        <v>26</v>
      </c>
      <c r="C13" s="32" t="s">
        <v>27</v>
      </c>
      <c r="D13" s="33" t="s">
        <v>28</v>
      </c>
      <c r="E13" s="14">
        <f>COUNTIF(F13:U13,"&gt;0")</f>
        <v>0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>
        <f>SUM(F13:U13)</f>
        <v>0</v>
      </c>
      <c r="W13" s="19" t="str">
        <f>+V13/E13</f>
        <v>#DIV/0!</v>
      </c>
    </row>
    <row r="14">
      <c r="A14" s="3" t="s">
        <v>40</v>
      </c>
      <c r="B14" s="4"/>
      <c r="C14" s="4"/>
      <c r="D14" s="25"/>
      <c r="E14" s="2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2"/>
    </row>
    <row r="15">
      <c r="A15" s="34" t="s">
        <v>22</v>
      </c>
      <c r="B15" s="35" t="s">
        <v>23</v>
      </c>
      <c r="C15" s="36" t="s">
        <v>24</v>
      </c>
      <c r="D15" s="37" t="s">
        <v>25</v>
      </c>
      <c r="E15" s="34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8"/>
    </row>
    <row r="16">
      <c r="A16" s="14">
        <v>1.0</v>
      </c>
      <c r="B16" s="15" t="s">
        <v>41</v>
      </c>
      <c r="C16" s="15" t="s">
        <v>42</v>
      </c>
      <c r="D16" s="16" t="s">
        <v>43</v>
      </c>
      <c r="E16" s="14">
        <f t="shared" ref="E16:E17" si="4">COUNTIF(F16:U16,"&gt;0")</f>
        <v>0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>
        <f t="shared" ref="V16:V17" si="5">SUM(F16:U16)</f>
        <v>0</v>
      </c>
      <c r="W16" s="19" t="str">
        <f t="shared" ref="W16:W17" si="6">+V16/E16</f>
        <v>#DIV/0!</v>
      </c>
    </row>
    <row r="17">
      <c r="A17" s="14">
        <v>2.0</v>
      </c>
      <c r="B17" s="15" t="s">
        <v>44</v>
      </c>
      <c r="C17" s="15" t="s">
        <v>45</v>
      </c>
      <c r="D17" s="16" t="s">
        <v>46</v>
      </c>
      <c r="E17" s="14">
        <f t="shared" si="4"/>
        <v>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>
        <f t="shared" si="5"/>
        <v>0</v>
      </c>
      <c r="W17" s="19" t="str">
        <f t="shared" si="6"/>
        <v>#DIV/0!</v>
      </c>
    </row>
    <row r="18">
      <c r="A18" s="3" t="s">
        <v>47</v>
      </c>
      <c r="B18" s="4"/>
      <c r="C18" s="4"/>
      <c r="D18" s="25"/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2"/>
    </row>
    <row r="19">
      <c r="A19" s="39" t="s">
        <v>22</v>
      </c>
      <c r="B19" s="40" t="s">
        <v>23</v>
      </c>
      <c r="C19" s="41" t="s">
        <v>24</v>
      </c>
      <c r="D19" s="42" t="s">
        <v>25</v>
      </c>
      <c r="E19" s="39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3"/>
    </row>
    <row r="20">
      <c r="A20" s="14">
        <v>1.0</v>
      </c>
      <c r="B20" s="15" t="s">
        <v>48</v>
      </c>
      <c r="C20" s="15" t="s">
        <v>49</v>
      </c>
      <c r="D20" s="16" t="s">
        <v>50</v>
      </c>
      <c r="E20" s="14">
        <f>COUNTIF(F20:U20,"&gt;0")</f>
        <v>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>
        <f>SUM(F20:U20)</f>
        <v>0</v>
      </c>
      <c r="W20" s="19" t="str">
        <f>+V20/E20</f>
        <v>#DIV/0!</v>
      </c>
    </row>
    <row r="21" ht="15.75" customHeight="1">
      <c r="A21" s="3" t="s">
        <v>51</v>
      </c>
      <c r="B21" s="4"/>
      <c r="C21" s="4"/>
      <c r="D21" s="25"/>
      <c r="E21" s="20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2"/>
    </row>
    <row r="22" ht="15.75" customHeight="1">
      <c r="A22" s="39" t="s">
        <v>22</v>
      </c>
      <c r="B22" s="40" t="s">
        <v>23</v>
      </c>
      <c r="C22" s="41" t="s">
        <v>24</v>
      </c>
      <c r="D22" s="42" t="s">
        <v>25</v>
      </c>
      <c r="E22" s="39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3"/>
    </row>
    <row r="23" ht="15.75" customHeight="1">
      <c r="A23" s="14">
        <v>1.0</v>
      </c>
      <c r="B23" s="15" t="s">
        <v>52</v>
      </c>
      <c r="C23" s="15" t="s">
        <v>53</v>
      </c>
      <c r="D23" s="16" t="s">
        <v>54</v>
      </c>
      <c r="E23" s="14">
        <f>COUNTIF(F23:U23,"&gt;0")</f>
        <v>0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>
        <f>SUM(F23:U23)</f>
        <v>0</v>
      </c>
      <c r="W23" s="19" t="str">
        <f>+V23/E23</f>
        <v>#DIV/0!</v>
      </c>
    </row>
    <row r="24" ht="15.75" customHeight="1">
      <c r="A24" s="3" t="s">
        <v>55</v>
      </c>
      <c r="B24" s="4"/>
      <c r="C24" s="4"/>
      <c r="D24" s="25"/>
      <c r="E24" s="20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2"/>
    </row>
    <row r="25" ht="15.75" customHeight="1">
      <c r="A25" s="44" t="s">
        <v>22</v>
      </c>
      <c r="B25" s="45" t="s">
        <v>23</v>
      </c>
      <c r="C25" s="46" t="s">
        <v>24</v>
      </c>
      <c r="D25" s="47" t="s">
        <v>25</v>
      </c>
      <c r="E25" s="44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8"/>
    </row>
    <row r="26" ht="15.75" customHeight="1">
      <c r="A26" s="49">
        <v>1.0</v>
      </c>
      <c r="B26" s="50" t="s">
        <v>56</v>
      </c>
      <c r="C26" s="50" t="s">
        <v>57</v>
      </c>
      <c r="D26" s="51" t="s">
        <v>58</v>
      </c>
      <c r="E26" s="49">
        <f>COUNTIF(F26:U26,"&gt;0")</f>
        <v>0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>
        <f>SUM(F26:U26)</f>
        <v>0</v>
      </c>
      <c r="W26" s="53" t="str">
        <f>+V26/E26</f>
        <v>#DIV/0!</v>
      </c>
    </row>
    <row r="27" ht="15.75" customHeight="1">
      <c r="A27" s="2" t="s">
        <v>59</v>
      </c>
      <c r="E27" s="54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6"/>
    </row>
    <row r="28" ht="15.75" customHeight="1">
      <c r="A28" s="3" t="s">
        <v>2</v>
      </c>
      <c r="B28" s="4"/>
      <c r="C28" s="4"/>
      <c r="D28" s="5"/>
      <c r="E28" s="57" t="s">
        <v>3</v>
      </c>
      <c r="F28" s="58" t="s">
        <v>4</v>
      </c>
      <c r="G28" s="58" t="s">
        <v>5</v>
      </c>
      <c r="H28" s="58" t="s">
        <v>6</v>
      </c>
      <c r="I28" s="58" t="s">
        <v>7</v>
      </c>
      <c r="J28" s="58" t="s">
        <v>8</v>
      </c>
      <c r="K28" s="58" t="s">
        <v>9</v>
      </c>
      <c r="L28" s="58" t="s">
        <v>10</v>
      </c>
      <c r="M28" s="58" t="s">
        <v>11</v>
      </c>
      <c r="N28" s="58" t="s">
        <v>12</v>
      </c>
      <c r="O28" s="58" t="s">
        <v>13</v>
      </c>
      <c r="P28" s="58" t="s">
        <v>14</v>
      </c>
      <c r="Q28" s="58" t="s">
        <v>15</v>
      </c>
      <c r="R28" s="58" t="s">
        <v>16</v>
      </c>
      <c r="S28" s="58" t="s">
        <v>17</v>
      </c>
      <c r="T28" s="58" t="s">
        <v>18</v>
      </c>
      <c r="U28" s="58" t="s">
        <v>19</v>
      </c>
      <c r="V28" s="58" t="s">
        <v>20</v>
      </c>
      <c r="W28" s="59" t="s">
        <v>21</v>
      </c>
    </row>
    <row r="29" ht="15.75" customHeight="1">
      <c r="A29" s="9" t="s">
        <v>22</v>
      </c>
      <c r="B29" s="10" t="s">
        <v>23</v>
      </c>
      <c r="C29" s="11" t="s">
        <v>24</v>
      </c>
      <c r="D29" s="12" t="s">
        <v>25</v>
      </c>
      <c r="E29" s="9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3"/>
    </row>
    <row r="30" ht="15.75" customHeight="1">
      <c r="A30" s="14">
        <v>1.0</v>
      </c>
      <c r="B30" s="15" t="s">
        <v>60</v>
      </c>
      <c r="C30" s="15" t="s">
        <v>61</v>
      </c>
      <c r="D30" s="16" t="s">
        <v>62</v>
      </c>
      <c r="E30" s="14">
        <f>COUNTIF(F30:U30,"&gt;0")</f>
        <v>0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>
        <f>SUM(F30:U30)</f>
        <v>0</v>
      </c>
      <c r="W30" s="19" t="str">
        <f>+V30/E30</f>
        <v>#DIV/0!</v>
      </c>
    </row>
    <row r="31" ht="15.75" customHeight="1">
      <c r="A31" s="3" t="s">
        <v>35</v>
      </c>
      <c r="B31" s="4"/>
      <c r="C31" s="4"/>
      <c r="D31" s="5"/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2"/>
    </row>
    <row r="32" ht="15.75" customHeight="1">
      <c r="A32" s="9" t="s">
        <v>22</v>
      </c>
      <c r="B32" s="10" t="s">
        <v>23</v>
      </c>
      <c r="C32" s="11" t="s">
        <v>24</v>
      </c>
      <c r="D32" s="12" t="s">
        <v>25</v>
      </c>
      <c r="E32" s="9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3"/>
    </row>
    <row r="33" ht="15.75" customHeight="1">
      <c r="A33" s="14">
        <v>1.0</v>
      </c>
      <c r="B33" s="15" t="s">
        <v>63</v>
      </c>
      <c r="C33" s="15" t="s">
        <v>64</v>
      </c>
      <c r="D33" s="16" t="s">
        <v>65</v>
      </c>
      <c r="E33" s="14">
        <f t="shared" ref="E33:E36" si="7">COUNTIF(F33:U33,"&gt;0")</f>
        <v>0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>
        <f t="shared" ref="V33:V36" si="8">SUM(F33:U33)</f>
        <v>0</v>
      </c>
      <c r="W33" s="19" t="str">
        <f t="shared" ref="W33:W36" si="9">+V33/E33</f>
        <v>#DIV/0!</v>
      </c>
    </row>
    <row r="34" ht="15.75" customHeight="1">
      <c r="A34" s="14">
        <v>2.0</v>
      </c>
      <c r="B34" s="15" t="s">
        <v>66</v>
      </c>
      <c r="C34" s="15" t="s">
        <v>67</v>
      </c>
      <c r="D34" s="16" t="s">
        <v>68</v>
      </c>
      <c r="E34" s="14">
        <f t="shared" si="7"/>
        <v>0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>
        <f t="shared" si="8"/>
        <v>0</v>
      </c>
      <c r="W34" s="19" t="str">
        <f t="shared" si="9"/>
        <v>#DIV/0!</v>
      </c>
    </row>
    <row r="35" ht="15.75" customHeight="1">
      <c r="A35" s="14">
        <v>3.0</v>
      </c>
      <c r="B35" s="15" t="s">
        <v>69</v>
      </c>
      <c r="C35" s="15" t="s">
        <v>70</v>
      </c>
      <c r="D35" s="16" t="s">
        <v>71</v>
      </c>
      <c r="E35" s="14">
        <f t="shared" si="7"/>
        <v>0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>
        <f t="shared" si="8"/>
        <v>0</v>
      </c>
      <c r="W35" s="19" t="str">
        <f t="shared" si="9"/>
        <v>#DIV/0!</v>
      </c>
    </row>
    <row r="36" ht="15.75" customHeight="1">
      <c r="A36" s="14">
        <v>4.0</v>
      </c>
      <c r="B36" s="15" t="s">
        <v>72</v>
      </c>
      <c r="C36" s="15" t="s">
        <v>73</v>
      </c>
      <c r="D36" s="16" t="s">
        <v>74</v>
      </c>
      <c r="E36" s="14">
        <f t="shared" si="7"/>
        <v>0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>
        <f t="shared" si="8"/>
        <v>0</v>
      </c>
      <c r="W36" s="19" t="str">
        <f t="shared" si="9"/>
        <v>#DIV/0!</v>
      </c>
    </row>
    <row r="37" ht="15.75" customHeight="1">
      <c r="A37" s="3" t="s">
        <v>39</v>
      </c>
      <c r="B37" s="4"/>
      <c r="C37" s="4"/>
      <c r="D37" s="25"/>
      <c r="E37" s="20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2"/>
    </row>
    <row r="38" ht="15.75" customHeight="1">
      <c r="A38" s="26" t="s">
        <v>22</v>
      </c>
      <c r="B38" s="27" t="s">
        <v>23</v>
      </c>
      <c r="C38" s="28" t="s">
        <v>24</v>
      </c>
      <c r="D38" s="29" t="s">
        <v>25</v>
      </c>
      <c r="E38" s="26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30"/>
    </row>
    <row r="39" ht="15.75" customHeight="1">
      <c r="A39" s="14">
        <v>1.0</v>
      </c>
      <c r="B39" s="15" t="s">
        <v>75</v>
      </c>
      <c r="C39" s="15" t="s">
        <v>76</v>
      </c>
      <c r="D39" s="16" t="s">
        <v>77</v>
      </c>
      <c r="E39" s="14">
        <f>COUNTIF(F39:U39,"&gt;0")</f>
        <v>0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>
        <f>SUM(F39:U39)</f>
        <v>0</v>
      </c>
      <c r="W39" s="19" t="str">
        <f>+V39/E39</f>
        <v>#DIV/0!</v>
      </c>
    </row>
    <row r="40" ht="15.75" customHeight="1">
      <c r="A40" s="3" t="s">
        <v>40</v>
      </c>
      <c r="B40" s="4"/>
      <c r="C40" s="4"/>
      <c r="D40" s="25"/>
      <c r="E40" s="20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2"/>
    </row>
    <row r="41" ht="15.75" customHeight="1">
      <c r="A41" s="26" t="s">
        <v>22</v>
      </c>
      <c r="B41" s="27" t="s">
        <v>23</v>
      </c>
      <c r="C41" s="28" t="s">
        <v>24</v>
      </c>
      <c r="D41" s="29" t="s">
        <v>25</v>
      </c>
      <c r="E41" s="26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30"/>
    </row>
    <row r="42" ht="15.75" customHeight="1">
      <c r="A42" s="14">
        <v>1.0</v>
      </c>
      <c r="B42" s="15" t="s">
        <v>78</v>
      </c>
      <c r="C42" s="15" t="s">
        <v>79</v>
      </c>
      <c r="D42" s="16" t="s">
        <v>80</v>
      </c>
      <c r="E42" s="14">
        <f t="shared" ref="E42:E44" si="10">COUNTIF(F42:U42,"&gt;0")</f>
        <v>0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>
        <f t="shared" ref="V42:V44" si="11">SUM(F42:U42)</f>
        <v>0</v>
      </c>
      <c r="W42" s="19" t="str">
        <f t="shared" ref="W42:W44" si="12">+V42/E42</f>
        <v>#DIV/0!</v>
      </c>
    </row>
    <row r="43" ht="15.75" customHeight="1">
      <c r="A43" s="14">
        <v>2.0</v>
      </c>
      <c r="B43" s="15" t="s">
        <v>81</v>
      </c>
      <c r="C43" s="15" t="s">
        <v>82</v>
      </c>
      <c r="D43" s="16" t="s">
        <v>83</v>
      </c>
      <c r="E43" s="14">
        <f t="shared" si="10"/>
        <v>0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>
        <f t="shared" si="11"/>
        <v>0</v>
      </c>
      <c r="W43" s="19" t="str">
        <f t="shared" si="12"/>
        <v>#DIV/0!</v>
      </c>
    </row>
    <row r="44" ht="15.75" customHeight="1">
      <c r="A44" s="14">
        <v>3.0</v>
      </c>
      <c r="B44" s="15" t="s">
        <v>84</v>
      </c>
      <c r="C44" s="15" t="s">
        <v>85</v>
      </c>
      <c r="D44" s="16" t="s">
        <v>86</v>
      </c>
      <c r="E44" s="14">
        <f t="shared" si="10"/>
        <v>0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>
        <f t="shared" si="11"/>
        <v>0</v>
      </c>
      <c r="W44" s="19" t="str">
        <f t="shared" si="12"/>
        <v>#DIV/0!</v>
      </c>
    </row>
    <row r="45" ht="15.75" customHeight="1">
      <c r="A45" s="3" t="s">
        <v>87</v>
      </c>
      <c r="B45" s="4"/>
      <c r="C45" s="4"/>
      <c r="D45" s="4"/>
      <c r="E45" s="20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2"/>
    </row>
    <row r="46" ht="15.75" customHeight="1">
      <c r="A46" s="34" t="s">
        <v>22</v>
      </c>
      <c r="B46" s="35" t="s">
        <v>23</v>
      </c>
      <c r="C46" s="36" t="s">
        <v>24</v>
      </c>
      <c r="D46" s="37" t="s">
        <v>25</v>
      </c>
      <c r="E46" s="34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8"/>
    </row>
    <row r="47" ht="15.75" customHeight="1">
      <c r="A47" s="14">
        <v>1.0</v>
      </c>
      <c r="B47" s="32" t="s">
        <v>75</v>
      </c>
      <c r="C47" s="32" t="s">
        <v>76</v>
      </c>
      <c r="D47" s="33" t="s">
        <v>77</v>
      </c>
      <c r="E47" s="14">
        <f t="shared" ref="E47:E48" si="13">COUNTIF(F47:U47,"&gt;0")</f>
        <v>0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>
        <f t="shared" ref="V47:V48" si="14">SUM(F47:U47)</f>
        <v>0</v>
      </c>
      <c r="W47" s="19" t="str">
        <f t="shared" ref="W47:W48" si="15">+V47/E47</f>
        <v>#DIV/0!</v>
      </c>
    </row>
    <row r="48" ht="15.75" customHeight="1">
      <c r="A48" s="14">
        <v>2.0</v>
      </c>
      <c r="B48" s="60" t="s">
        <v>88</v>
      </c>
      <c r="C48" s="60" t="s">
        <v>89</v>
      </c>
      <c r="D48" s="61" t="s">
        <v>90</v>
      </c>
      <c r="E48" s="14">
        <f t="shared" si="13"/>
        <v>0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>
        <f t="shared" si="14"/>
        <v>0</v>
      </c>
      <c r="W48" s="19" t="str">
        <f t="shared" si="15"/>
        <v>#DIV/0!</v>
      </c>
    </row>
    <row r="49" ht="15.75" customHeight="1">
      <c r="A49" s="3" t="s">
        <v>91</v>
      </c>
      <c r="B49" s="4"/>
      <c r="C49" s="4"/>
      <c r="D49" s="4"/>
      <c r="E49" s="20">
        <f>COUNTIF(F49:M49,"&gt;0")</f>
        <v>0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2"/>
    </row>
    <row r="50" ht="15.75" customHeight="1">
      <c r="A50" s="34" t="s">
        <v>22</v>
      </c>
      <c r="B50" s="35" t="s">
        <v>23</v>
      </c>
      <c r="C50" s="36" t="s">
        <v>24</v>
      </c>
      <c r="D50" s="37" t="s">
        <v>25</v>
      </c>
      <c r="E50" s="34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8"/>
    </row>
    <row r="51" ht="15.75" customHeight="1">
      <c r="A51" s="14">
        <v>1.0</v>
      </c>
      <c r="B51" s="32" t="s">
        <v>81</v>
      </c>
      <c r="C51" s="32" t="s">
        <v>82</v>
      </c>
      <c r="D51" s="33" t="s">
        <v>83</v>
      </c>
      <c r="E51" s="62">
        <f>COUNTIF(F51:U51,"&gt;0")</f>
        <v>0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>
        <f>SUM(F51:U51)</f>
        <v>0</v>
      </c>
      <c r="W51" s="64" t="str">
        <f>+V51/E51</f>
        <v>#DIV/0!</v>
      </c>
    </row>
    <row r="52" ht="15.75" customHeight="1">
      <c r="A52" s="3" t="s">
        <v>55</v>
      </c>
      <c r="B52" s="4"/>
      <c r="C52" s="4"/>
      <c r="D52" s="25"/>
      <c r="E52" s="20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2"/>
    </row>
    <row r="53" ht="15.75" customHeight="1">
      <c r="A53" s="44" t="s">
        <v>22</v>
      </c>
      <c r="B53" s="45" t="s">
        <v>23</v>
      </c>
      <c r="C53" s="46" t="s">
        <v>24</v>
      </c>
      <c r="D53" s="47" t="s">
        <v>25</v>
      </c>
      <c r="E53" s="44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8"/>
    </row>
    <row r="54" ht="15.75" customHeight="1">
      <c r="A54" s="49">
        <v>1.0</v>
      </c>
      <c r="B54" s="65" t="s">
        <v>60</v>
      </c>
      <c r="C54" s="65" t="s">
        <v>61</v>
      </c>
      <c r="D54" s="66" t="s">
        <v>62</v>
      </c>
      <c r="E54" s="49">
        <f>COUNTIF(F54:U54,"&gt;0")</f>
        <v>0</v>
      </c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>
        <f>SUM(F54:U54)</f>
        <v>0</v>
      </c>
      <c r="W54" s="53" t="str">
        <f>+V54/E54</f>
        <v>#DIV/0!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24:C24"/>
    <mergeCell ref="A37:C37"/>
    <mergeCell ref="A40:C40"/>
    <mergeCell ref="A31:C31"/>
    <mergeCell ref="A49:D49"/>
    <mergeCell ref="A45:D45"/>
    <mergeCell ref="A52:C52"/>
    <mergeCell ref="A28:C28"/>
    <mergeCell ref="A11:C11"/>
    <mergeCell ref="A14:C14"/>
    <mergeCell ref="A8:C8"/>
    <mergeCell ref="A1:M1"/>
    <mergeCell ref="A2:D2"/>
    <mergeCell ref="A21:C21"/>
    <mergeCell ref="A18:C18"/>
    <mergeCell ref="A27:D27"/>
    <mergeCell ref="A3:C3"/>
  </mergeCells>
  <printOptions/>
  <pageMargins bottom="0.7480314960629921" footer="0.0" header="0.0" left="0.7086614173228347" right="0.7086614173228347" top="0.7480314960629921"/>
  <pageSetup orientation="landscape"/>
  <rowBreaks count="2" manualBreakCount="2">
    <brk id="17" man="1"/>
    <brk id="10" man="1"/>
  </rowBreaks>
  <drawing r:id="rId1"/>
</worksheet>
</file>